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760"/>
  </bookViews>
  <sheets>
    <sheet name="Лист1" sheetId="1" r:id="rId1"/>
  </sheets>
  <calcPr calcId="144525"/>
  <fileRecoveryPr repairLoad="1"/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I100" i="1"/>
  <c r="H100" i="1"/>
  <c r="G100" i="1"/>
  <c r="J81" i="1"/>
  <c r="J176" i="1"/>
  <c r="H176" i="1"/>
  <c r="G176" i="1"/>
  <c r="J157" i="1"/>
  <c r="I157" i="1"/>
  <c r="G157" i="1"/>
  <c r="J138" i="1"/>
  <c r="I138" i="1"/>
  <c r="H138" i="1"/>
  <c r="G138" i="1"/>
  <c r="J119" i="1"/>
  <c r="H119" i="1"/>
  <c r="G119" i="1"/>
  <c r="H62" i="1"/>
  <c r="F62" i="1"/>
  <c r="J43" i="1"/>
  <c r="I43" i="1"/>
  <c r="H43" i="1"/>
  <c r="G43" i="1"/>
  <c r="F43" i="1"/>
  <c r="L196" i="1"/>
  <c r="H195" i="1"/>
  <c r="G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<sst xmlns="http://schemas.openxmlformats.org/spreadsheetml/2006/main" count="253" uniqueCount="77">
  <si>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</si>
  <si>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</si>
  <si>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</si>
  <si>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</si>
  <si>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</si>
  <si>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</si>
  <si>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</si>
  <si>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</si>
  <si>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</si>
  <si>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</si>
  <si>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</si>
  <si>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</si>
  <si>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</si>
  <si>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</si>
  <si>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</si>
  <si>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</si>
  <si>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</si>
  <si>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</si>
  <si>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</si>
  <si>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</si>
  <si>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</si>
  <si>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</si>
  <si>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</si>
  <si>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</si>
  <si>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</si>
  <si>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</si>
  <si>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</si>
  <si>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</si>
  <si>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</si>
  <si>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</si>
  <si>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</si>
  <si>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</si>
  <si>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</si>
  <si>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</si>
  <si>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</si>
  <si>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</si>
  <si>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</si>
  <si>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</si>
  <si>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</si>
  <si>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со сметаной</t>
  </si>
  <si>
    <t>Котлета рыбная</t>
  </si>
  <si>
    <t>Пюре картофельное</t>
  </si>
  <si>
    <t>Кисель из концентрата</t>
  </si>
  <si>
    <t>Хлеб пшеничный</t>
  </si>
  <si>
    <t>Хлеб ржаной</t>
  </si>
  <si>
    <t>Яблоко</t>
  </si>
  <si>
    <t>Суп картофельный с рыбными консервами</t>
  </si>
  <si>
    <t>Котлета куриная</t>
  </si>
  <si>
    <t>Рис отварной</t>
  </si>
  <si>
    <t>Компот из кураги</t>
  </si>
  <si>
    <t>Суп картофельный с крупой</t>
  </si>
  <si>
    <t>Тефтели мясные</t>
  </si>
  <si>
    <t>Греча отварная</t>
  </si>
  <si>
    <t>Чай с сахаром</t>
  </si>
  <si>
    <t>Огурец свежий</t>
  </si>
  <si>
    <t>Суп гороховый</t>
  </si>
  <si>
    <t>Плов из цыплёнка</t>
  </si>
  <si>
    <t>Компот из апельсинов</t>
  </si>
  <si>
    <t>Щи из свежей капусты со сметаной</t>
  </si>
  <si>
    <t>Печень по-строгановски</t>
  </si>
  <si>
    <t>Макаронные изделия отварные</t>
  </si>
  <si>
    <t>Кисель витаминизированный "Витошка"</t>
  </si>
  <si>
    <t>Суп крестьянский с крупой</t>
  </si>
  <si>
    <t>Котлета мясная</t>
  </si>
  <si>
    <t>Компот из яблок</t>
  </si>
  <si>
    <t>Банан</t>
  </si>
  <si>
    <t>Рассольник со сметаной</t>
  </si>
  <si>
    <t>Жаркое по-домашнему</t>
  </si>
  <si>
    <t>Напиток из плодов шиповника</t>
  </si>
  <si>
    <t>0.4</t>
  </si>
  <si>
    <t>Цыплёнок тушёный в сметанном соусе</t>
  </si>
  <si>
    <t>Напиток витаминизированный "Витошка"</t>
  </si>
  <si>
    <t>Суп рыбный</t>
  </si>
  <si>
    <t>Биточек куриный</t>
  </si>
  <si>
    <t>Компот из сухофруктов</t>
  </si>
  <si>
    <t>Суп картофельный с вермишелью</t>
  </si>
  <si>
    <t>Сырники со сгущённым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</si>
</sst>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2" fillId="5" borderId="0" applyNumberFormat="0" applyBorder="0" applyAlignment="0" applyProtection="0"/>
    <xf numFmtId="0" fontId="13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NumberFormat="1" applyFont="1" applyFill="1" applyBorder="1" applyAlignment="1" applyProtection="1">
      <alignment vertical="top" wrapText="1"/>
      <protection locked="0"/>
    </xf>
    <xf numFmtId="0" fontId="1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3" xfId="2" applyNumberFormat="1" applyFont="1" applyFill="1" applyBorder="1" applyAlignment="1" applyProtection="1">
      <alignment vertical="top" wrapText="1"/>
      <protection locked="0"/>
    </xf>
    <xf numFmtId="0" fontId="11" fillId="4" borderId="23" xfId="2" applyNumberFormat="1" applyFont="1" applyFill="1" applyBorder="1" applyAlignment="1" applyProtection="1">
      <alignment horizontal="center" vertical="top" wrapText="1"/>
      <protection locked="0"/>
    </xf>
    <xf numFmtId="0" fontId="12" fillId="5" borderId="23" xfId="1" applyNumberFormat="1" applyBorder="1" applyAlignment="1" applyProtection="1">
      <alignment horizontal="center" vertical="center" wrapText="1"/>
      <protection locked="0"/>
    </xf>
    <xf numFmtId="0" fontId="11" fillId="4" borderId="23" xfId="0" applyNumberFormat="1" applyFont="1" applyFill="1" applyBorder="1" applyAlignment="1">
      <alignment vertical="top" wrapText="1"/>
    </xf>
    <xf numFmtId="0" fontId="11" fillId="4" borderId="23" xfId="0" applyNumberFormat="1" applyFont="1" applyFill="1" applyBorder="1" applyAlignment="1">
      <alignment horizontal="center" vertical="top" wrapText="1"/>
    </xf>
  </cellXfs>
  <cellStyles count="3">
    <cellStyle name="20% - Акцент4" xfId="1" builtinId="42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01" sqref="K101"/>
    </sheetView>
  </sheetViews>
  <sheetFormatPr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9" t="s">
        <v>50</v>
      </c>
      <c r="F15" s="60">
        <v>200</v>
      </c>
      <c r="G15" s="60">
        <v>1.58</v>
      </c>
      <c r="H15" s="60">
        <v>2.17</v>
      </c>
      <c r="I15" s="60">
        <v>9.69</v>
      </c>
      <c r="J15" s="60">
        <v>68.599999999999994</v>
      </c>
      <c r="K15" s="60">
        <v>101</v>
      </c>
      <c r="L15" s="60">
        <v>25</v>
      </c>
    </row>
    <row r="16" spans="1:12" ht="15">
      <c r="A16" s="23"/>
      <c r="B16" s="15"/>
      <c r="C16" s="11"/>
      <c r="D16" s="7" t="s">
        <v>28</v>
      </c>
      <c r="E16" s="59" t="s">
        <v>51</v>
      </c>
      <c r="F16" s="60">
        <v>90</v>
      </c>
      <c r="G16" s="60">
        <v>6.4</v>
      </c>
      <c r="H16" s="60">
        <v>7.16</v>
      </c>
      <c r="I16" s="60">
        <v>8.3800000000000008</v>
      </c>
      <c r="J16" s="60">
        <v>123.55</v>
      </c>
      <c r="K16" s="60">
        <v>278</v>
      </c>
      <c r="L16" s="60">
        <v>33</v>
      </c>
    </row>
    <row r="17" spans="1:12" ht="15">
      <c r="A17" s="23"/>
      <c r="B17" s="15"/>
      <c r="C17" s="11"/>
      <c r="D17" s="7" t="s">
        <v>29</v>
      </c>
      <c r="E17" s="59" t="s">
        <v>52</v>
      </c>
      <c r="F17" s="60">
        <v>150</v>
      </c>
      <c r="G17" s="60">
        <v>8.3000000000000007</v>
      </c>
      <c r="H17" s="60">
        <v>8.9499999999999993</v>
      </c>
      <c r="I17" s="60">
        <v>37.369999999999997</v>
      </c>
      <c r="J17" s="60">
        <v>262.5</v>
      </c>
      <c r="K17" s="60">
        <v>171</v>
      </c>
      <c r="L17" s="60">
        <v>12</v>
      </c>
    </row>
    <row r="18" spans="1:12" ht="15">
      <c r="A18" s="23"/>
      <c r="B18" s="15"/>
      <c r="C18" s="11"/>
      <c r="D18" s="7" t="s">
        <v>30</v>
      </c>
      <c r="E18" s="59" t="s">
        <v>53</v>
      </c>
      <c r="F18" s="60">
        <v>200</v>
      </c>
      <c r="G18" s="60">
        <v>7.0000000000000007E-2</v>
      </c>
      <c r="H18" s="60">
        <v>0.02</v>
      </c>
      <c r="I18" s="60">
        <v>15</v>
      </c>
      <c r="J18" s="60">
        <v>60</v>
      </c>
      <c r="K18" s="60">
        <v>376</v>
      </c>
      <c r="L18" s="60">
        <v>3</v>
      </c>
    </row>
    <row r="19" spans="1:12" ht="15">
      <c r="A19" s="23"/>
      <c r="B19" s="15"/>
      <c r="C19" s="11"/>
      <c r="D19" s="7" t="s">
        <v>31</v>
      </c>
      <c r="E19" s="59" t="s">
        <v>43</v>
      </c>
      <c r="F19" s="60">
        <v>40</v>
      </c>
      <c r="G19" s="60">
        <v>3.16</v>
      </c>
      <c r="H19" s="60">
        <v>0.4</v>
      </c>
      <c r="I19" s="60">
        <v>19.32</v>
      </c>
      <c r="J19" s="60">
        <v>93.52</v>
      </c>
      <c r="K19" s="60"/>
      <c r="L19" s="60">
        <v>4</v>
      </c>
    </row>
    <row r="20" spans="1:12" ht="15">
      <c r="A20" s="23"/>
      <c r="B20" s="15"/>
      <c r="C20" s="11"/>
      <c r="D20" s="7" t="s">
        <v>32</v>
      </c>
      <c r="E20" s="59" t="s">
        <v>44</v>
      </c>
      <c r="F20" s="60">
        <v>40</v>
      </c>
      <c r="G20" s="60">
        <v>2.2400000000000002</v>
      </c>
      <c r="H20" s="60">
        <v>0.44</v>
      </c>
      <c r="I20" s="60">
        <v>19.760000000000002</v>
      </c>
      <c r="J20" s="60">
        <v>91.96</v>
      </c>
      <c r="K20" s="60"/>
      <c r="L20" s="60">
        <v>4</v>
      </c>
    </row>
    <row r="21" spans="1:12" ht="15">
      <c r="A21" s="23"/>
      <c r="B21" s="15"/>
      <c r="C21" s="11"/>
      <c r="D21" s="6"/>
      <c r="E21" s="59" t="s">
        <v>45</v>
      </c>
      <c r="F21" s="60">
        <v>100</v>
      </c>
      <c r="G21" s="60">
        <v>0.4</v>
      </c>
      <c r="H21" s="60">
        <v>0.4</v>
      </c>
      <c r="I21" s="60">
        <v>9.8000000000000007</v>
      </c>
      <c r="J21" s="60">
        <v>32</v>
      </c>
      <c r="K21" s="60">
        <v>338</v>
      </c>
      <c r="L21" s="60">
        <v>19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>SUM(G14:G22)</f>
        <v>22.15</v>
      </c>
      <c r="H23" s="19">
        <f>SUM(H14:H22)</f>
        <v>19.54</v>
      </c>
      <c r="I23" s="19">
        <f>SUM(I14:I22)</f>
        <v>119.32</v>
      </c>
      <c r="J23" s="19">
        <f>SUM(J14:J22)</f>
        <v>732.13</v>
      </c>
      <c r="K23" s="25"/>
      <c r="L23" s="19">
        <f>SUM(L14:L22)</f>
        <v>100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820</v>
      </c>
      <c r="G24" s="32">
        <f>G13+G23</f>
        <v>22.15</v>
      </c>
      <c r="H24" s="32">
        <f>H13+H23</f>
        <v>19.54</v>
      </c>
      <c r="I24" s="32">
        <f>I13+I23</f>
        <v>119.32</v>
      </c>
      <c r="J24" s="32">
        <f>J13+J23</f>
        <v>732.13</v>
      </c>
      <c r="K24" s="32"/>
      <c r="L24" s="32">
        <f>L13+L23</f>
        <v>100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54</v>
      </c>
      <c r="F33" s="52">
        <v>60</v>
      </c>
      <c r="G33" s="52">
        <v>0.42</v>
      </c>
      <c r="H33" s="52">
        <v>0.06</v>
      </c>
      <c r="I33" s="52">
        <v>1.1399999999999999</v>
      </c>
      <c r="J33" s="52">
        <v>12</v>
      </c>
      <c r="K33" s="52">
        <v>71</v>
      </c>
      <c r="L33" s="52">
        <v>16.899999999999999</v>
      </c>
    </row>
    <row r="34" spans="1:12" ht="15">
      <c r="A34" s="14"/>
      <c r="B34" s="15"/>
      <c r="C34" s="11"/>
      <c r="D34" s="7" t="s">
        <v>27</v>
      </c>
      <c r="E34" s="51" t="s">
        <v>55</v>
      </c>
      <c r="F34" s="52">
        <v>200</v>
      </c>
      <c r="G34" s="52">
        <v>4.3899999999999997</v>
      </c>
      <c r="H34" s="52">
        <v>4.22</v>
      </c>
      <c r="I34" s="52">
        <v>13.23</v>
      </c>
      <c r="J34" s="52">
        <v>118.6</v>
      </c>
      <c r="K34" s="52">
        <v>102</v>
      </c>
      <c r="L34" s="52">
        <v>14</v>
      </c>
    </row>
    <row r="35" spans="1:12" ht="15">
      <c r="A35" s="14"/>
      <c r="B35" s="15"/>
      <c r="C35" s="11"/>
      <c r="D35" s="7" t="s">
        <v>28</v>
      </c>
      <c r="E35" s="51" t="s">
        <v>56</v>
      </c>
      <c r="F35" s="52">
        <v>150</v>
      </c>
      <c r="G35" s="52">
        <v>13.51</v>
      </c>
      <c r="H35" s="52">
        <v>6.71</v>
      </c>
      <c r="I35" s="52">
        <v>27.34</v>
      </c>
      <c r="J35" s="52">
        <v>224</v>
      </c>
      <c r="K35" s="52">
        <v>291</v>
      </c>
      <c r="L35" s="52">
        <v>31</v>
      </c>
    </row>
    <row r="36" spans="1:12" ht="1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52"/>
    </row>
    <row r="37" spans="1:12" ht="15">
      <c r="A37" s="14"/>
      <c r="B37" s="15"/>
      <c r="C37" s="11"/>
      <c r="D37" s="7" t="s">
        <v>30</v>
      </c>
      <c r="E37" s="51" t="s">
        <v>57</v>
      </c>
      <c r="F37" s="52">
        <v>200</v>
      </c>
      <c r="G37" s="52">
        <v>0.45</v>
      </c>
      <c r="H37" s="52">
        <v>0.1</v>
      </c>
      <c r="I37" s="52">
        <v>34</v>
      </c>
      <c r="J37" s="52">
        <v>141.19999999999999</v>
      </c>
      <c r="K37" s="52">
        <v>346</v>
      </c>
      <c r="L37" s="52">
        <v>7</v>
      </c>
    </row>
    <row r="38" spans="1:12" ht="15">
      <c r="A38" s="14"/>
      <c r="B38" s="15"/>
      <c r="C38" s="11"/>
      <c r="D38" s="7" t="s">
        <v>31</v>
      </c>
      <c r="E38" s="51" t="s">
        <v>43</v>
      </c>
      <c r="F38" s="52">
        <v>40</v>
      </c>
      <c r="G38" s="52">
        <v>3.16</v>
      </c>
      <c r="H38" s="52">
        <v>0.4</v>
      </c>
      <c r="I38" s="52">
        <v>19.32</v>
      </c>
      <c r="J38" s="52">
        <v>93.52</v>
      </c>
      <c r="K38" s="52"/>
      <c r="L38" s="52">
        <v>4</v>
      </c>
    </row>
    <row r="39" spans="1:12" ht="15">
      <c r="A39" s="14"/>
      <c r="B39" s="15"/>
      <c r="C39" s="11"/>
      <c r="D39" s="7" t="s">
        <v>32</v>
      </c>
      <c r="E39" s="51" t="s">
        <v>44</v>
      </c>
      <c r="F39" s="52">
        <v>40</v>
      </c>
      <c r="G39" s="52">
        <v>2.2400000000000002</v>
      </c>
      <c r="H39" s="52">
        <v>0.44</v>
      </c>
      <c r="I39" s="52">
        <v>19.760000000000002</v>
      </c>
      <c r="J39" s="52">
        <v>91.96</v>
      </c>
      <c r="K39" s="52"/>
      <c r="L39" s="52">
        <v>4</v>
      </c>
    </row>
    <row r="40" spans="1:12" ht="15">
      <c r="A40" s="14"/>
      <c r="B40" s="15"/>
      <c r="C40" s="11"/>
      <c r="D40" s="6"/>
      <c r="E40" s="51" t="s">
        <v>45</v>
      </c>
      <c r="F40" s="52">
        <v>100</v>
      </c>
      <c r="G40" s="52">
        <v>0.4</v>
      </c>
      <c r="H40" s="52">
        <v>0.4</v>
      </c>
      <c r="I40" s="52">
        <v>9.8000000000000007</v>
      </c>
      <c r="J40" s="52">
        <v>32</v>
      </c>
      <c r="K40" s="52">
        <v>338</v>
      </c>
      <c r="L40" s="52">
        <v>23.1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24.57</v>
      </c>
      <c r="H42" s="19">
        <f>SUM(H33:H41)</f>
        <v>12.329999999999998</v>
      </c>
      <c r="I42" s="19">
        <f>SUM(I33:I41)</f>
        <v>124.59</v>
      </c>
      <c r="J42" s="19">
        <f>SUM(J33:J41)</f>
        <v>713.28000000000009</v>
      </c>
      <c r="K42" s="25"/>
      <c r="L42" s="19">
        <f>SUM(L33:L41)</f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790</v>
      </c>
      <c r="G43" s="32">
        <f>G32+G42</f>
        <v>24.57</v>
      </c>
      <c r="H43" s="32">
        <f>H32+H42</f>
        <v>12.329999999999998</v>
      </c>
      <c r="I43" s="32">
        <f>I32+I42</f>
        <v>124.59</v>
      </c>
      <c r="J43" s="32">
        <f>J32+J42</f>
        <v>713.28000000000009</v>
      </c>
      <c r="K43" s="32"/>
      <c r="L43" s="32">
        <f>L32+L42</f>
        <v>100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1" t="s">
        <v>58</v>
      </c>
      <c r="F53" s="52">
        <v>210</v>
      </c>
      <c r="G53" s="52">
        <v>1.4</v>
      </c>
      <c r="H53" s="52">
        <v>3.96</v>
      </c>
      <c r="I53" s="52">
        <v>6.3</v>
      </c>
      <c r="J53" s="52">
        <v>71.8</v>
      </c>
      <c r="K53" s="52">
        <v>255</v>
      </c>
      <c r="L53" s="52">
        <v>21</v>
      </c>
    </row>
    <row r="54" spans="1:12" ht="15">
      <c r="A54" s="23"/>
      <c r="B54" s="15"/>
      <c r="C54" s="11"/>
      <c r="D54" s="7" t="s">
        <v>28</v>
      </c>
      <c r="E54" s="51" t="s">
        <v>59</v>
      </c>
      <c r="F54" s="52">
        <v>90</v>
      </c>
      <c r="G54" s="52">
        <v>11.94</v>
      </c>
      <c r="H54" s="52">
        <v>10.1</v>
      </c>
      <c r="I54" s="52">
        <v>3.17</v>
      </c>
      <c r="J54" s="52">
        <v>166.5</v>
      </c>
      <c r="K54" s="52">
        <v>255</v>
      </c>
      <c r="L54" s="52">
        <v>35</v>
      </c>
    </row>
    <row r="55" spans="1:12" ht="15">
      <c r="A55" s="23"/>
      <c r="B55" s="15"/>
      <c r="C55" s="11"/>
      <c r="D55" s="7" t="s">
        <v>29</v>
      </c>
      <c r="E55" s="51" t="s">
        <v>60</v>
      </c>
      <c r="F55" s="52">
        <v>150</v>
      </c>
      <c r="G55" s="52">
        <v>5.52</v>
      </c>
      <c r="H55" s="52">
        <v>4.5199999999999996</v>
      </c>
      <c r="I55" s="52">
        <v>26.45</v>
      </c>
      <c r="J55" s="52">
        <v>168.45</v>
      </c>
      <c r="K55" s="52">
        <v>309</v>
      </c>
      <c r="L55" s="52">
        <v>10</v>
      </c>
    </row>
    <row r="56" spans="1:12" ht="15">
      <c r="A56" s="23"/>
      <c r="B56" s="15"/>
      <c r="C56" s="11"/>
      <c r="D56" s="7" t="s">
        <v>30</v>
      </c>
      <c r="E56" s="51" t="s">
        <v>61</v>
      </c>
      <c r="F56" s="52">
        <v>200</v>
      </c>
      <c r="G56" s="52">
        <v>0.31</v>
      </c>
      <c r="H56" s="52"/>
      <c r="I56" s="52">
        <v>39.4</v>
      </c>
      <c r="J56" s="52">
        <v>160</v>
      </c>
      <c r="K56" s="52"/>
      <c r="L56" s="52">
        <v>7</v>
      </c>
    </row>
    <row r="57" spans="1:12" ht="15">
      <c r="A57" s="23"/>
      <c r="B57" s="15"/>
      <c r="C57" s="11"/>
      <c r="D57" s="7" t="s">
        <v>31</v>
      </c>
      <c r="E57" s="51" t="s">
        <v>43</v>
      </c>
      <c r="F57" s="52">
        <v>20</v>
      </c>
      <c r="G57" s="52">
        <v>1.58</v>
      </c>
      <c r="H57" s="52">
        <v>0.2</v>
      </c>
      <c r="I57" s="52">
        <v>9.66</v>
      </c>
      <c r="J57" s="52">
        <v>46.76</v>
      </c>
      <c r="K57" s="52"/>
      <c r="L57" s="52">
        <v>4</v>
      </c>
    </row>
    <row r="58" spans="1:12" ht="15">
      <c r="A58" s="23"/>
      <c r="B58" s="15"/>
      <c r="C58" s="11"/>
      <c r="D58" s="7" t="s">
        <v>32</v>
      </c>
      <c r="E58" s="51" t="s">
        <v>44</v>
      </c>
      <c r="F58" s="52">
        <v>40</v>
      </c>
      <c r="G58" s="52">
        <v>2.2400000000000002</v>
      </c>
      <c r="H58" s="52">
        <v>0.44</v>
      </c>
      <c r="I58" s="52">
        <v>19.760000000000002</v>
      </c>
      <c r="J58" s="52">
        <v>91.96</v>
      </c>
      <c r="K58" s="52"/>
      <c r="L58" s="52">
        <v>4</v>
      </c>
    </row>
    <row r="59" spans="1:12" ht="15">
      <c r="A59" s="23"/>
      <c r="B59" s="15"/>
      <c r="C59" s="11"/>
      <c r="D59" s="6"/>
      <c r="E59" s="51" t="s">
        <v>45</v>
      </c>
      <c r="F59" s="52">
        <v>100</v>
      </c>
      <c r="G59" s="52">
        <v>0.4</v>
      </c>
      <c r="H59" s="52">
        <v>0.4</v>
      </c>
      <c r="I59" s="52">
        <v>9.8000000000000007</v>
      </c>
      <c r="J59" s="52">
        <v>32</v>
      </c>
      <c r="K59" s="52">
        <v>338</v>
      </c>
      <c r="L59" s="52">
        <v>19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>SUM(G52:G60)</f>
        <v>23.39</v>
      </c>
      <c r="H61" s="19">
        <f>SUM(H52:H60)</f>
        <v>19.619999999999997</v>
      </c>
      <c r="I61" s="19">
        <f>SUM(I52:I60)</f>
        <v>114.53999999999999</v>
      </c>
      <c r="J61" s="19">
        <f>SUM(J52:J60)</f>
        <v>737.47</v>
      </c>
      <c r="K61" s="25"/>
      <c r="L61" s="19">
        <f>SUM(L52:L60)</f>
        <v>100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810</v>
      </c>
      <c r="G62" s="32">
        <f>G51+G61</f>
        <v>23.39</v>
      </c>
      <c r="H62" s="32">
        <f>H51+H61</f>
        <v>19.619999999999997</v>
      </c>
      <c r="I62" s="32">
        <f>I51+I61</f>
        <v>114.53999999999999</v>
      </c>
      <c r="J62" s="32">
        <f>J51+J61</f>
        <v>737.47</v>
      </c>
      <c r="K62" s="32"/>
      <c r="L62" s="32">
        <f>L51+L61</f>
        <v>100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 t="s">
        <v>72</v>
      </c>
      <c r="F72" s="52">
        <v>200</v>
      </c>
      <c r="G72" s="52">
        <v>6.76</v>
      </c>
      <c r="H72" s="52">
        <v>6.62</v>
      </c>
      <c r="I72" s="52">
        <v>1.98</v>
      </c>
      <c r="J72" s="52">
        <v>128.62</v>
      </c>
      <c r="K72" s="52">
        <v>72</v>
      </c>
      <c r="L72" s="52">
        <v>15</v>
      </c>
    </row>
    <row r="73" spans="1:12" ht="15">
      <c r="A73" s="23"/>
      <c r="B73" s="15"/>
      <c r="C73" s="11"/>
      <c r="D73" s="7" t="s">
        <v>28</v>
      </c>
      <c r="E73" s="51" t="s">
        <v>73</v>
      </c>
      <c r="F73" s="52">
        <v>90</v>
      </c>
      <c r="G73" s="52">
        <v>14.16</v>
      </c>
      <c r="H73" s="52">
        <v>16</v>
      </c>
      <c r="I73" s="52">
        <v>9.66</v>
      </c>
      <c r="J73" s="52">
        <v>239.25</v>
      </c>
      <c r="K73" s="52">
        <v>209</v>
      </c>
      <c r="L73" s="52">
        <v>37</v>
      </c>
    </row>
    <row r="74" spans="1:12" ht="15">
      <c r="A74" s="23"/>
      <c r="B74" s="15"/>
      <c r="C74" s="11"/>
      <c r="D74" s="7" t="s">
        <v>29</v>
      </c>
      <c r="E74" s="51" t="s">
        <v>41</v>
      </c>
      <c r="F74" s="52">
        <v>155</v>
      </c>
      <c r="G74" s="52">
        <v>3.1</v>
      </c>
      <c r="H74" s="52">
        <v>9.16</v>
      </c>
      <c r="I74" s="52">
        <v>17.989999999999998</v>
      </c>
      <c r="J74" s="52">
        <v>172.9</v>
      </c>
      <c r="K74" s="52">
        <v>128</v>
      </c>
      <c r="L74" s="52">
        <v>15</v>
      </c>
    </row>
    <row r="75" spans="1:12" ht="15">
      <c r="A75" s="23"/>
      <c r="B75" s="15"/>
      <c r="C75" s="11"/>
      <c r="D75" s="7" t="s">
        <v>30</v>
      </c>
      <c r="E75" s="51" t="s">
        <v>74</v>
      </c>
      <c r="F75" s="52">
        <v>200</v>
      </c>
      <c r="G75" s="52">
        <v>0.66</v>
      </c>
      <c r="H75" s="52">
        <v>0.09</v>
      </c>
      <c r="I75" s="52">
        <v>32.01</v>
      </c>
      <c r="J75" s="52">
        <v>132.80000000000001</v>
      </c>
      <c r="K75" s="52">
        <v>349</v>
      </c>
      <c r="L75" s="52">
        <v>5</v>
      </c>
    </row>
    <row r="76" spans="1:12" ht="15">
      <c r="A76" s="23"/>
      <c r="B76" s="15"/>
      <c r="C76" s="11"/>
      <c r="D76" s="7" t="s">
        <v>31</v>
      </c>
      <c r="E76" s="51" t="s">
        <v>43</v>
      </c>
      <c r="F76" s="52">
        <v>20</v>
      </c>
      <c r="G76" s="52">
        <v>1.58</v>
      </c>
      <c r="H76" s="52">
        <v>0.2</v>
      </c>
      <c r="I76" s="52">
        <v>9.66</v>
      </c>
      <c r="J76" s="52">
        <v>46.76</v>
      </c>
      <c r="K76" s="52"/>
      <c r="L76" s="52">
        <v>4</v>
      </c>
    </row>
    <row r="77" spans="1:12" ht="15">
      <c r="A77" s="23"/>
      <c r="B77" s="15"/>
      <c r="C77" s="11"/>
      <c r="D77" s="7" t="s">
        <v>32</v>
      </c>
      <c r="E77" s="51" t="s">
        <v>44</v>
      </c>
      <c r="F77" s="52">
        <v>40</v>
      </c>
      <c r="G77" s="52">
        <v>2.2400000000000002</v>
      </c>
      <c r="H77" s="52">
        <v>0.44</v>
      </c>
      <c r="I77" s="52">
        <v>19.760000000000002</v>
      </c>
      <c r="J77" s="52">
        <v>91.96</v>
      </c>
      <c r="K77" s="52"/>
      <c r="L77" s="52">
        <v>4</v>
      </c>
    </row>
    <row r="78" spans="1:12" ht="15">
      <c r="A78" s="23"/>
      <c r="B78" s="15"/>
      <c r="C78" s="11"/>
      <c r="D78" s="6"/>
      <c r="E78" s="51" t="s">
        <v>45</v>
      </c>
      <c r="F78" s="52">
        <v>100</v>
      </c>
      <c r="G78" s="52">
        <v>0.4</v>
      </c>
      <c r="H78" s="52">
        <v>0.4</v>
      </c>
      <c r="I78" s="52">
        <v>9.8000000000000007</v>
      </c>
      <c r="J78" s="52">
        <v>32</v>
      </c>
      <c r="K78" s="52">
        <v>338</v>
      </c>
      <c r="L78" s="52">
        <v>20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>SUM(G71:G79)</f>
        <v>28.900000000000006</v>
      </c>
      <c r="H80" s="19">
        <f>SUM(H71:H79)</f>
        <v>32.909999999999997</v>
      </c>
      <c r="I80" s="19">
        <f>SUM(I71:I79)</f>
        <v>100.86</v>
      </c>
      <c r="J80" s="19">
        <f>SUM(J71:J79)</f>
        <v>844.29</v>
      </c>
      <c r="K80" s="25"/>
      <c r="L80" s="19">
        <f>SUM(L71:L79)</f>
        <v>100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805</v>
      </c>
      <c r="G81" s="32">
        <f>G70+G80</f>
        <v>28.900000000000006</v>
      </c>
      <c r="H81" s="32">
        <f>H70+H80</f>
        <v>32.909999999999997</v>
      </c>
      <c r="I81" s="32">
        <f>I70+I80</f>
        <v>100.86</v>
      </c>
      <c r="J81" s="32">
        <f>J70+J80</f>
        <v>844.29</v>
      </c>
      <c r="K81" s="32"/>
      <c r="L81" s="32">
        <f>L70+L80</f>
        <v>100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1" t="s">
        <v>75</v>
      </c>
      <c r="F91" s="52">
        <v>200</v>
      </c>
      <c r="G91" s="52">
        <v>2.15</v>
      </c>
      <c r="H91" s="52">
        <v>2.27</v>
      </c>
      <c r="I91" s="52">
        <v>13.96</v>
      </c>
      <c r="J91" s="52">
        <v>94.6</v>
      </c>
      <c r="K91" s="52">
        <v>103</v>
      </c>
      <c r="L91" s="43">
        <v>25</v>
      </c>
    </row>
    <row r="92" spans="1:12" ht="15">
      <c r="A92" s="23"/>
      <c r="B92" s="15"/>
      <c r="C92" s="11"/>
      <c r="D92" s="7" t="s">
        <v>28</v>
      </c>
      <c r="E92" s="51" t="s">
        <v>76</v>
      </c>
      <c r="F92" s="52">
        <v>200</v>
      </c>
      <c r="G92" s="52">
        <v>28.16</v>
      </c>
      <c r="H92" s="52">
        <v>23.3</v>
      </c>
      <c r="I92" s="52">
        <v>44.52</v>
      </c>
      <c r="J92" s="52">
        <v>501.3</v>
      </c>
      <c r="K92" s="52">
        <v>219</v>
      </c>
      <c r="L92" s="43">
        <v>37</v>
      </c>
    </row>
    <row r="93" spans="1:12" ht="1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2"/>
      <c r="L93" s="43"/>
    </row>
    <row r="94" spans="1:12" ht="15">
      <c r="A94" s="23"/>
      <c r="B94" s="15"/>
      <c r="C94" s="11"/>
      <c r="D94" s="7" t="s">
        <v>30</v>
      </c>
      <c r="E94" s="51" t="s">
        <v>53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60</v>
      </c>
      <c r="K94" s="52">
        <v>376</v>
      </c>
      <c r="L94" s="43">
        <v>5</v>
      </c>
    </row>
    <row r="95" spans="1:12" ht="15">
      <c r="A95" s="23"/>
      <c r="B95" s="15"/>
      <c r="C95" s="11"/>
      <c r="D95" s="7" t="s">
        <v>31</v>
      </c>
      <c r="E95" s="51" t="s">
        <v>43</v>
      </c>
      <c r="F95" s="52">
        <v>20</v>
      </c>
      <c r="G95" s="52">
        <v>1.58</v>
      </c>
      <c r="H95" s="52">
        <v>0.2</v>
      </c>
      <c r="I95" s="52">
        <v>9.66</v>
      </c>
      <c r="J95" s="52">
        <v>46.76</v>
      </c>
      <c r="K95" s="52"/>
      <c r="L95" s="43">
        <v>4</v>
      </c>
    </row>
    <row r="96" spans="1:12" ht="15">
      <c r="A96" s="23"/>
      <c r="B96" s="15"/>
      <c r="C96" s="11"/>
      <c r="D96" s="7" t="s">
        <v>32</v>
      </c>
      <c r="E96" s="51" t="s">
        <v>44</v>
      </c>
      <c r="F96" s="52">
        <v>40</v>
      </c>
      <c r="G96" s="52">
        <v>2.2400000000000002</v>
      </c>
      <c r="H96" s="52">
        <v>0.44</v>
      </c>
      <c r="I96" s="52">
        <v>19.760000000000002</v>
      </c>
      <c r="J96" s="52">
        <v>91.96</v>
      </c>
      <c r="K96" s="52"/>
      <c r="L96" s="43">
        <v>4</v>
      </c>
    </row>
    <row r="97" spans="1:12" ht="15">
      <c r="A97" s="23"/>
      <c r="B97" s="15"/>
      <c r="C97" s="11"/>
      <c r="D97" s="6"/>
      <c r="E97" s="51" t="s">
        <v>45</v>
      </c>
      <c r="F97" s="52">
        <v>100</v>
      </c>
      <c r="G97" s="52">
        <v>0.4</v>
      </c>
      <c r="H97" s="52">
        <v>0.4</v>
      </c>
      <c r="I97" s="52">
        <v>9.8000000000000007</v>
      </c>
      <c r="J97" s="52">
        <v>32</v>
      </c>
      <c r="K97" s="52">
        <v>338</v>
      </c>
      <c r="L97" s="43">
        <v>25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34.6</v>
      </c>
      <c r="H99" s="19">
        <f>SUM(H90:H98)</f>
        <v>26.63</v>
      </c>
      <c r="I99" s="19">
        <f>SUM(I90:I98)</f>
        <v>112.7</v>
      </c>
      <c r="J99" s="19">
        <f>SUM(J90:J98)</f>
        <v>826.62</v>
      </c>
      <c r="K99" s="25"/>
      <c r="L99" s="19">
        <f>SUM(L90:L98)</f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760</v>
      </c>
      <c r="G100" s="32">
        <f>G89+G99</f>
        <v>34.6</v>
      </c>
      <c r="H100" s="32">
        <f>H89+H99</f>
        <v>26.63</v>
      </c>
      <c r="I100" s="32">
        <f>I89+I99</f>
        <v>112.7</v>
      </c>
      <c r="J100" s="32">
        <f>J89+J99</f>
        <v>826.62</v>
      </c>
      <c r="K100" s="32"/>
      <c r="L100" s="32">
        <f>L89+L99</f>
        <v>100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62" t="s">
        <v>62</v>
      </c>
      <c r="F110" s="63">
        <v>200</v>
      </c>
      <c r="G110" s="52">
        <v>1.19</v>
      </c>
      <c r="H110" s="52">
        <v>3.93</v>
      </c>
      <c r="I110" s="52">
        <v>4.87</v>
      </c>
      <c r="J110" s="52">
        <v>61</v>
      </c>
      <c r="K110" s="52">
        <v>98</v>
      </c>
      <c r="L110" s="52">
        <v>19</v>
      </c>
    </row>
    <row r="111" spans="1:12" ht="15">
      <c r="A111" s="23"/>
      <c r="B111" s="15"/>
      <c r="C111" s="11"/>
      <c r="D111" s="7" t="s">
        <v>28</v>
      </c>
      <c r="E111" s="62" t="s">
        <v>63</v>
      </c>
      <c r="F111" s="63">
        <v>90</v>
      </c>
      <c r="G111" s="52">
        <v>6.18</v>
      </c>
      <c r="H111" s="52">
        <v>6.91</v>
      </c>
      <c r="I111" s="52">
        <v>14.15</v>
      </c>
      <c r="J111" s="52">
        <v>101.4</v>
      </c>
      <c r="K111" s="52">
        <v>269</v>
      </c>
      <c r="L111" s="52">
        <v>35</v>
      </c>
    </row>
    <row r="112" spans="1:12" ht="15">
      <c r="A112" s="23"/>
      <c r="B112" s="15"/>
      <c r="C112" s="11"/>
      <c r="D112" s="7" t="s">
        <v>29</v>
      </c>
      <c r="E112" s="62" t="s">
        <v>60</v>
      </c>
      <c r="F112" s="63">
        <v>150</v>
      </c>
      <c r="G112" s="52">
        <v>5.52</v>
      </c>
      <c r="H112" s="52">
        <v>4.5199999999999996</v>
      </c>
      <c r="I112" s="52">
        <v>26.45</v>
      </c>
      <c r="J112" s="52">
        <v>168.45</v>
      </c>
      <c r="K112" s="52">
        <v>309</v>
      </c>
      <c r="L112" s="52">
        <v>10</v>
      </c>
    </row>
    <row r="113" spans="1:12" ht="15">
      <c r="A113" s="23"/>
      <c r="B113" s="15"/>
      <c r="C113" s="11"/>
      <c r="D113" s="7" t="s">
        <v>30</v>
      </c>
      <c r="E113" s="62" t="s">
        <v>64</v>
      </c>
      <c r="F113" s="63">
        <v>200</v>
      </c>
      <c r="G113" s="52">
        <v>0.16</v>
      </c>
      <c r="H113" s="52">
        <v>0.16</v>
      </c>
      <c r="I113" s="52">
        <v>27.88</v>
      </c>
      <c r="J113" s="52">
        <v>114.6</v>
      </c>
      <c r="K113" s="52">
        <v>342</v>
      </c>
      <c r="L113" s="52">
        <v>5</v>
      </c>
    </row>
    <row r="114" spans="1:12" ht="15">
      <c r="A114" s="23"/>
      <c r="B114" s="15"/>
      <c r="C114" s="11"/>
      <c r="D114" s="7" t="s">
        <v>31</v>
      </c>
      <c r="E114" s="62" t="s">
        <v>43</v>
      </c>
      <c r="F114" s="63">
        <v>20</v>
      </c>
      <c r="G114" s="52">
        <v>1.58</v>
      </c>
      <c r="H114" s="52">
        <v>0.2</v>
      </c>
      <c r="I114" s="52">
        <v>9.66</v>
      </c>
      <c r="J114" s="52">
        <v>46.76</v>
      </c>
      <c r="K114" s="52"/>
      <c r="L114" s="52">
        <v>4</v>
      </c>
    </row>
    <row r="115" spans="1:12" ht="15">
      <c r="A115" s="23"/>
      <c r="B115" s="15"/>
      <c r="C115" s="11"/>
      <c r="D115" s="7" t="s">
        <v>32</v>
      </c>
      <c r="E115" s="62" t="s">
        <v>44</v>
      </c>
      <c r="F115" s="63">
        <v>40</v>
      </c>
      <c r="G115" s="52">
        <v>2.2400000000000002</v>
      </c>
      <c r="H115" s="52">
        <v>0.44</v>
      </c>
      <c r="I115" s="52">
        <v>19.760000000000002</v>
      </c>
      <c r="J115" s="52">
        <v>91.96</v>
      </c>
      <c r="K115" s="52"/>
      <c r="L115" s="52">
        <v>4</v>
      </c>
    </row>
    <row r="116" spans="1:12" ht="15">
      <c r="A116" s="23"/>
      <c r="B116" s="15"/>
      <c r="C116" s="11"/>
      <c r="D116" s="6"/>
      <c r="E116" s="62" t="s">
        <v>65</v>
      </c>
      <c r="F116" s="63">
        <v>150</v>
      </c>
      <c r="G116" s="52">
        <v>1.65</v>
      </c>
      <c r="H116" s="52">
        <v>2.4E-2</v>
      </c>
      <c r="I116" s="52">
        <v>29</v>
      </c>
      <c r="J116" s="52">
        <v>133.5</v>
      </c>
      <c r="K116" s="52">
        <v>338</v>
      </c>
      <c r="L116" s="52">
        <v>23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>SUM(G109:G117)</f>
        <v>18.519999999999996</v>
      </c>
      <c r="H118" s="19">
        <f>SUM(H109:H117)</f>
        <v>16.184000000000001</v>
      </c>
      <c r="I118" s="19">
        <f>SUM(I109:I117)</f>
        <v>131.76999999999998</v>
      </c>
      <c r="J118" s="19">
        <f>SUM(J109:J117)</f>
        <v>717.67000000000007</v>
      </c>
      <c r="K118" s="25"/>
      <c r="L118" s="19">
        <f>SUM(L109:L117)</f>
        <v>100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850</v>
      </c>
      <c r="G119" s="32">
        <f>G108+G118</f>
        <v>18.519999999999996</v>
      </c>
      <c r="H119" s="32">
        <f>H108+H118</f>
        <v>16.184000000000001</v>
      </c>
      <c r="I119" s="32">
        <f>I108+I118</f>
        <v>131.76999999999998</v>
      </c>
      <c r="J119" s="32">
        <f>J108+J118</f>
        <v>717.67000000000007</v>
      </c>
      <c r="K119" s="32"/>
      <c r="L119" s="32">
        <f>L108+L118</f>
        <v>100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54</v>
      </c>
      <c r="F128" s="52">
        <v>60</v>
      </c>
      <c r="G128" s="52">
        <v>0.42</v>
      </c>
      <c r="H128" s="52">
        <v>0.06</v>
      </c>
      <c r="I128" s="52">
        <v>1.1399999999999999</v>
      </c>
      <c r="J128" s="52">
        <v>12</v>
      </c>
      <c r="K128" s="52">
        <v>71</v>
      </c>
      <c r="L128" s="61">
        <v>16.899999999999999</v>
      </c>
    </row>
    <row r="129" spans="1:12" ht="15">
      <c r="A129" s="14"/>
      <c r="B129" s="15"/>
      <c r="C129" s="11"/>
      <c r="D129" s="7" t="s">
        <v>27</v>
      </c>
      <c r="E129" s="51" t="s">
        <v>66</v>
      </c>
      <c r="F129" s="52">
        <v>210</v>
      </c>
      <c r="G129" s="52">
        <v>1.61</v>
      </c>
      <c r="H129" s="52">
        <v>4.07</v>
      </c>
      <c r="I129" s="52">
        <v>9.58</v>
      </c>
      <c r="J129" s="52">
        <v>85.8</v>
      </c>
      <c r="K129" s="52">
        <v>96</v>
      </c>
      <c r="L129" s="61">
        <v>13.6</v>
      </c>
    </row>
    <row r="130" spans="1:12" ht="15">
      <c r="A130" s="14"/>
      <c r="B130" s="15"/>
      <c r="C130" s="11"/>
      <c r="D130" s="7" t="s">
        <v>28</v>
      </c>
      <c r="E130" s="51" t="s">
        <v>67</v>
      </c>
      <c r="F130" s="52">
        <v>200</v>
      </c>
      <c r="G130" s="52">
        <v>18.510000000000002</v>
      </c>
      <c r="H130" s="52">
        <v>20.67</v>
      </c>
      <c r="I130" s="52">
        <v>18.95</v>
      </c>
      <c r="J130" s="52">
        <v>337.14</v>
      </c>
      <c r="K130" s="52">
        <v>259</v>
      </c>
      <c r="L130" s="61">
        <v>35.5</v>
      </c>
    </row>
    <row r="131" spans="1:12" ht="1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61"/>
    </row>
    <row r="132" spans="1:12" ht="15">
      <c r="A132" s="14"/>
      <c r="B132" s="15"/>
      <c r="C132" s="11"/>
      <c r="D132" s="7" t="s">
        <v>30</v>
      </c>
      <c r="E132" s="51" t="s">
        <v>68</v>
      </c>
      <c r="F132" s="52">
        <v>200</v>
      </c>
      <c r="G132" s="52">
        <v>0.68</v>
      </c>
      <c r="H132" s="52">
        <v>0.28000000000000003</v>
      </c>
      <c r="I132" s="52">
        <v>20.76</v>
      </c>
      <c r="J132" s="52">
        <v>88.2</v>
      </c>
      <c r="K132" s="52">
        <v>388</v>
      </c>
      <c r="L132" s="61">
        <v>7</v>
      </c>
    </row>
    <row r="133" spans="1:12" ht="15">
      <c r="A133" s="14"/>
      <c r="B133" s="15"/>
      <c r="C133" s="11"/>
      <c r="D133" s="7" t="s">
        <v>31</v>
      </c>
      <c r="E133" s="51" t="s">
        <v>43</v>
      </c>
      <c r="F133" s="52">
        <v>40</v>
      </c>
      <c r="G133" s="52">
        <v>3.16</v>
      </c>
      <c r="H133" s="52" t="s">
        <v>69</v>
      </c>
      <c r="I133" s="52">
        <v>19.32</v>
      </c>
      <c r="J133" s="52">
        <v>93.52</v>
      </c>
      <c r="K133" s="52"/>
      <c r="L133" s="61">
        <v>4</v>
      </c>
    </row>
    <row r="134" spans="1:12" ht="15">
      <c r="A134" s="14"/>
      <c r="B134" s="15"/>
      <c r="C134" s="11"/>
      <c r="D134" s="7" t="s">
        <v>32</v>
      </c>
      <c r="E134" s="51" t="s">
        <v>44</v>
      </c>
      <c r="F134" s="52">
        <v>40</v>
      </c>
      <c r="G134" s="52">
        <v>2.2400000000000002</v>
      </c>
      <c r="H134" s="52">
        <v>0.44</v>
      </c>
      <c r="I134" s="52">
        <v>19.760000000000002</v>
      </c>
      <c r="J134" s="52">
        <v>91.96</v>
      </c>
      <c r="K134" s="52"/>
      <c r="L134" s="61">
        <v>4</v>
      </c>
    </row>
    <row r="135" spans="1:12" ht="15">
      <c r="A135" s="14"/>
      <c r="B135" s="15"/>
      <c r="C135" s="11"/>
      <c r="D135" s="6"/>
      <c r="E135" s="51" t="s">
        <v>45</v>
      </c>
      <c r="F135" s="52">
        <v>100</v>
      </c>
      <c r="G135" s="52">
        <v>0.4</v>
      </c>
      <c r="H135" s="52">
        <v>0.4</v>
      </c>
      <c r="I135" s="52">
        <v>9.8000000000000007</v>
      </c>
      <c r="J135" s="52">
        <v>32</v>
      </c>
      <c r="K135" s="52">
        <v>338</v>
      </c>
      <c r="L135" s="61">
        <v>19</v>
      </c>
    </row>
    <row r="136" spans="1:12" ht="1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>SUM(G128:G136)</f>
        <v>27.020000000000003</v>
      </c>
      <c r="H137" s="19">
        <f>SUM(H128:H136)</f>
        <v>25.92</v>
      </c>
      <c r="I137" s="19">
        <f>SUM(I128:I136)</f>
        <v>99.31</v>
      </c>
      <c r="J137" s="19">
        <f>SUM(J128:J136)</f>
        <v>740.62</v>
      </c>
      <c r="K137" s="25"/>
      <c r="L137" s="19">
        <f>SUM(L128:L136)</f>
        <v>100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850</v>
      </c>
      <c r="G138" s="32">
        <f>G127+G137</f>
        <v>27.020000000000003</v>
      </c>
      <c r="H138" s="32">
        <f>H127+H137</f>
        <v>25.92</v>
      </c>
      <c r="I138" s="32">
        <f>I127+I137</f>
        <v>99.31</v>
      </c>
      <c r="J138" s="32">
        <f>J127+J137</f>
        <v>740.62</v>
      </c>
      <c r="K138" s="32"/>
      <c r="L138" s="32">
        <f>L127+L137</f>
        <v>100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58</v>
      </c>
      <c r="F148" s="52">
        <v>210</v>
      </c>
      <c r="G148" s="52">
        <v>1.4</v>
      </c>
      <c r="H148" s="52">
        <v>3.96</v>
      </c>
      <c r="I148" s="52">
        <v>6.3</v>
      </c>
      <c r="J148" s="52">
        <v>71.8</v>
      </c>
      <c r="K148" s="52">
        <v>88</v>
      </c>
      <c r="L148" s="52">
        <v>21</v>
      </c>
    </row>
    <row r="149" spans="1:12" ht="15">
      <c r="A149" s="23"/>
      <c r="B149" s="15"/>
      <c r="C149" s="11"/>
      <c r="D149" s="7" t="s">
        <v>28</v>
      </c>
      <c r="E149" s="42" t="s">
        <v>70</v>
      </c>
      <c r="F149" s="52">
        <v>100</v>
      </c>
      <c r="G149" s="52">
        <v>12.12</v>
      </c>
      <c r="H149" s="52">
        <v>11.52</v>
      </c>
      <c r="I149" s="52">
        <v>2.93</v>
      </c>
      <c r="J149" s="52">
        <v>164</v>
      </c>
      <c r="K149" s="52">
        <v>290</v>
      </c>
      <c r="L149" s="52">
        <v>52</v>
      </c>
    </row>
    <row r="150" spans="1:12" ht="15">
      <c r="A150" s="23"/>
      <c r="B150" s="15"/>
      <c r="C150" s="11"/>
      <c r="D150" s="7" t="s">
        <v>29</v>
      </c>
      <c r="E150" s="42" t="s">
        <v>52</v>
      </c>
      <c r="F150" s="52">
        <v>150</v>
      </c>
      <c r="G150" s="52">
        <v>8.3000000000000007</v>
      </c>
      <c r="H150" s="52">
        <v>8.9499999999999993</v>
      </c>
      <c r="I150" s="52">
        <v>37.369999999999997</v>
      </c>
      <c r="J150" s="52">
        <v>262.5</v>
      </c>
      <c r="K150" s="52">
        <v>171</v>
      </c>
      <c r="L150" s="52">
        <v>12</v>
      </c>
    </row>
    <row r="151" spans="1:12" ht="15">
      <c r="A151" s="23"/>
      <c r="B151" s="15"/>
      <c r="C151" s="11"/>
      <c r="D151" s="7" t="s">
        <v>30</v>
      </c>
      <c r="E151" s="42" t="s">
        <v>71</v>
      </c>
      <c r="F151" s="52">
        <v>200</v>
      </c>
      <c r="G151" s="52"/>
      <c r="H151" s="52"/>
      <c r="I151" s="52">
        <v>19.399999999999999</v>
      </c>
      <c r="J151" s="52">
        <v>75</v>
      </c>
      <c r="K151" s="44"/>
      <c r="L151" s="52">
        <v>7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52">
        <v>20</v>
      </c>
      <c r="G152" s="52">
        <v>1.58</v>
      </c>
      <c r="H152" s="52">
        <v>0.2</v>
      </c>
      <c r="I152" s="52">
        <v>9.66</v>
      </c>
      <c r="J152" s="52">
        <v>46.76</v>
      </c>
      <c r="K152" s="44"/>
      <c r="L152" s="52">
        <v>4</v>
      </c>
    </row>
    <row r="153" spans="1:12" ht="15">
      <c r="A153" s="23"/>
      <c r="B153" s="15"/>
      <c r="C153" s="11"/>
      <c r="D153" s="7" t="s">
        <v>32</v>
      </c>
      <c r="E153" s="42" t="s">
        <v>44</v>
      </c>
      <c r="F153" s="52">
        <v>40</v>
      </c>
      <c r="G153" s="52">
        <v>2.2400000000000002</v>
      </c>
      <c r="H153" s="52">
        <v>0.44</v>
      </c>
      <c r="I153" s="52">
        <v>19.760000000000002</v>
      </c>
      <c r="J153" s="52">
        <v>91.96</v>
      </c>
      <c r="K153" s="44"/>
      <c r="L153" s="52">
        <v>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25.64</v>
      </c>
      <c r="H156" s="19">
        <f>SUM(H147:H155)</f>
        <v>25.07</v>
      </c>
      <c r="I156" s="19">
        <f>SUM(I147:I155)</f>
        <v>95.42</v>
      </c>
      <c r="J156" s="19">
        <f>SUM(J147:J155)</f>
        <v>712.02</v>
      </c>
      <c r="K156" s="25"/>
      <c r="L156" s="19">
        <f>SUM(L147:L155)</f>
        <v>100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720</v>
      </c>
      <c r="G157" s="32">
        <f>G146+G156</f>
        <v>25.64</v>
      </c>
      <c r="H157" s="32">
        <f>H146+H156</f>
        <v>25.07</v>
      </c>
      <c r="I157" s="32">
        <f>I146+I156</f>
        <v>95.42</v>
      </c>
      <c r="J157" s="32">
        <f>J146+J156</f>
        <v>712.02</v>
      </c>
      <c r="K157" s="32"/>
      <c r="L157" s="32">
        <f>L146+L156</f>
        <v>100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1" t="s">
        <v>46</v>
      </c>
      <c r="F167" s="52">
        <v>210</v>
      </c>
      <c r="G167" s="52">
        <v>6.76</v>
      </c>
      <c r="H167" s="52">
        <v>6.62</v>
      </c>
      <c r="I167" s="52">
        <v>1.98</v>
      </c>
      <c r="J167" s="52">
        <v>128.62</v>
      </c>
      <c r="K167" s="52">
        <v>72</v>
      </c>
      <c r="L167" s="52">
        <v>25</v>
      </c>
    </row>
    <row r="168" spans="1:12" ht="15">
      <c r="A168" s="23"/>
      <c r="B168" s="15"/>
      <c r="C168" s="11"/>
      <c r="D168" s="7" t="s">
        <v>28</v>
      </c>
      <c r="E168" s="51" t="s">
        <v>47</v>
      </c>
      <c r="F168" s="52">
        <v>90</v>
      </c>
      <c r="G168" s="52">
        <v>15.69</v>
      </c>
      <c r="H168" s="52">
        <v>15.09</v>
      </c>
      <c r="I168" s="52">
        <v>14.65</v>
      </c>
      <c r="J168" s="52">
        <v>257.39999999999998</v>
      </c>
      <c r="K168" s="52">
        <v>294</v>
      </c>
      <c r="L168" s="52">
        <v>33</v>
      </c>
    </row>
    <row r="169" spans="1:12" ht="15">
      <c r="A169" s="23"/>
      <c r="B169" s="15"/>
      <c r="C169" s="11"/>
      <c r="D169" s="7" t="s">
        <v>29</v>
      </c>
      <c r="E169" s="51" t="s">
        <v>48</v>
      </c>
      <c r="F169" s="52">
        <v>150</v>
      </c>
      <c r="G169" s="52">
        <v>3.65</v>
      </c>
      <c r="H169" s="52">
        <v>5.37</v>
      </c>
      <c r="I169" s="52">
        <v>3.68</v>
      </c>
      <c r="J169" s="52">
        <v>209.7</v>
      </c>
      <c r="K169" s="52">
        <v>304</v>
      </c>
      <c r="L169" s="52">
        <v>11</v>
      </c>
    </row>
    <row r="170" spans="1:12" ht="15">
      <c r="A170" s="23"/>
      <c r="B170" s="15"/>
      <c r="C170" s="11"/>
      <c r="D170" s="7" t="s">
        <v>30</v>
      </c>
      <c r="E170" s="51" t="s">
        <v>49</v>
      </c>
      <c r="F170" s="52">
        <v>200</v>
      </c>
      <c r="G170" s="52">
        <v>0.35</v>
      </c>
      <c r="H170" s="52">
        <v>0.11</v>
      </c>
      <c r="I170" s="52">
        <v>23.61</v>
      </c>
      <c r="J170" s="52">
        <v>114.8</v>
      </c>
      <c r="K170" s="52">
        <v>348</v>
      </c>
      <c r="L170" s="52">
        <v>7</v>
      </c>
    </row>
    <row r="171" spans="1:12" ht="15">
      <c r="A171" s="23"/>
      <c r="B171" s="15"/>
      <c r="C171" s="11"/>
      <c r="D171" s="7" t="s">
        <v>31</v>
      </c>
      <c r="E171" s="51" t="s">
        <v>43</v>
      </c>
      <c r="F171" s="52">
        <v>20</v>
      </c>
      <c r="G171" s="52">
        <v>1.58</v>
      </c>
      <c r="H171" s="52">
        <v>0.2</v>
      </c>
      <c r="I171" s="52">
        <v>9.66</v>
      </c>
      <c r="J171" s="52">
        <v>46.76</v>
      </c>
      <c r="K171" s="52"/>
      <c r="L171" s="52">
        <v>4</v>
      </c>
    </row>
    <row r="172" spans="1:12" ht="15">
      <c r="A172" s="23"/>
      <c r="B172" s="15"/>
      <c r="C172" s="11"/>
      <c r="D172" s="7" t="s">
        <v>32</v>
      </c>
      <c r="E172" s="51" t="s">
        <v>44</v>
      </c>
      <c r="F172" s="52">
        <v>40</v>
      </c>
      <c r="G172" s="52">
        <v>2.2400000000000002</v>
      </c>
      <c r="H172" s="52">
        <v>0.44</v>
      </c>
      <c r="I172" s="52">
        <v>19.760000000000002</v>
      </c>
      <c r="J172" s="52">
        <v>91.96</v>
      </c>
      <c r="K172" s="52"/>
      <c r="L172" s="52">
        <v>4</v>
      </c>
    </row>
    <row r="173" spans="1:12" ht="15">
      <c r="A173" s="23"/>
      <c r="B173" s="15"/>
      <c r="C173" s="11"/>
      <c r="D173" s="6"/>
      <c r="E173" s="51" t="s">
        <v>45</v>
      </c>
      <c r="F173" s="52">
        <v>100</v>
      </c>
      <c r="G173" s="52">
        <v>0.4</v>
      </c>
      <c r="H173" s="52">
        <v>0.4</v>
      </c>
      <c r="I173" s="52">
        <v>9.8000000000000007</v>
      </c>
      <c r="J173" s="52">
        <v>32</v>
      </c>
      <c r="K173" s="52">
        <v>338</v>
      </c>
      <c r="L173" s="52">
        <v>16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>SUM(G166:G174)</f>
        <v>30.67</v>
      </c>
      <c r="H175" s="19">
        <f>SUM(H166:H174)</f>
        <v>28.23</v>
      </c>
      <c r="I175" s="19">
        <f>SUM(I166:I174)</f>
        <v>83.14</v>
      </c>
      <c r="J175" s="19">
        <f>SUM(J166:J174)</f>
        <v>881.24</v>
      </c>
      <c r="K175" s="25"/>
      <c r="L175" s="19">
        <f>SUM(L166:L174)</f>
        <v>100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810</v>
      </c>
      <c r="G176" s="32">
        <f>G165+G175</f>
        <v>30.67</v>
      </c>
      <c r="H176" s="32">
        <f>H165+H175</f>
        <v>28.23</v>
      </c>
      <c r="I176" s="32">
        <f>I165+I175</f>
        <v>83.14</v>
      </c>
      <c r="J176" s="32">
        <f>J165+J175</f>
        <v>881.24</v>
      </c>
      <c r="K176" s="32"/>
      <c r="L176" s="32">
        <f>L165+L175</f>
        <v>100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1" t="s">
        <v>39</v>
      </c>
      <c r="F186" s="52">
        <v>210</v>
      </c>
      <c r="G186" s="52">
        <v>1.44</v>
      </c>
      <c r="H186" s="52">
        <v>4.01</v>
      </c>
      <c r="I186" s="52">
        <v>10.75</v>
      </c>
      <c r="J186" s="52">
        <v>102.2</v>
      </c>
      <c r="K186" s="52">
        <v>82</v>
      </c>
      <c r="L186" s="52">
        <v>30</v>
      </c>
    </row>
    <row r="187" spans="1:12" ht="15">
      <c r="A187" s="23"/>
      <c r="B187" s="15"/>
      <c r="C187" s="11"/>
      <c r="D187" s="7" t="s">
        <v>28</v>
      </c>
      <c r="E187" s="51" t="s">
        <v>40</v>
      </c>
      <c r="F187" s="52">
        <v>90</v>
      </c>
      <c r="G187" s="52">
        <v>10.050000000000001</v>
      </c>
      <c r="H187" s="52">
        <v>12.29</v>
      </c>
      <c r="I187" s="52">
        <v>12.13</v>
      </c>
      <c r="J187" s="52">
        <v>199.63</v>
      </c>
      <c r="K187" s="52">
        <v>234</v>
      </c>
      <c r="L187" s="52">
        <v>26</v>
      </c>
    </row>
    <row r="188" spans="1:12" ht="15">
      <c r="A188" s="23"/>
      <c r="B188" s="15"/>
      <c r="C188" s="11"/>
      <c r="D188" s="7" t="s">
        <v>29</v>
      </c>
      <c r="E188" s="51" t="s">
        <v>41</v>
      </c>
      <c r="F188" s="52">
        <v>155</v>
      </c>
      <c r="G188" s="52">
        <v>3.1</v>
      </c>
      <c r="H188" s="52">
        <v>9.16</v>
      </c>
      <c r="I188" s="52">
        <v>17.989999999999998</v>
      </c>
      <c r="J188" s="52">
        <v>172.9</v>
      </c>
      <c r="K188" s="52">
        <v>128</v>
      </c>
      <c r="L188" s="52">
        <v>15</v>
      </c>
    </row>
    <row r="189" spans="1:12" ht="15">
      <c r="A189" s="23"/>
      <c r="B189" s="15"/>
      <c r="C189" s="11"/>
      <c r="D189" s="7" t="s">
        <v>30</v>
      </c>
      <c r="E189" s="51" t="s">
        <v>42</v>
      </c>
      <c r="F189" s="52">
        <v>200</v>
      </c>
      <c r="G189" s="52">
        <v>0.31</v>
      </c>
      <c r="H189" s="52"/>
      <c r="I189" s="52">
        <v>39.4</v>
      </c>
      <c r="J189" s="52">
        <v>160</v>
      </c>
      <c r="K189" s="52">
        <v>274</v>
      </c>
      <c r="L189" s="52">
        <v>7</v>
      </c>
    </row>
    <row r="190" spans="1:12" ht="15">
      <c r="A190" s="23"/>
      <c r="B190" s="15"/>
      <c r="C190" s="11"/>
      <c r="D190" s="7" t="s">
        <v>31</v>
      </c>
      <c r="E190" s="51" t="s">
        <v>43</v>
      </c>
      <c r="F190" s="52">
        <v>20</v>
      </c>
      <c r="G190" s="52">
        <v>1.58</v>
      </c>
      <c r="H190" s="52">
        <v>0.2</v>
      </c>
      <c r="I190" s="52">
        <v>9.66</v>
      </c>
      <c r="J190" s="52">
        <v>46.76</v>
      </c>
      <c r="K190" s="52"/>
      <c r="L190" s="52">
        <v>4</v>
      </c>
    </row>
    <row r="191" spans="1:12" ht="15">
      <c r="A191" s="23"/>
      <c r="B191" s="15"/>
      <c r="C191" s="11"/>
      <c r="D191" s="7" t="s">
        <v>32</v>
      </c>
      <c r="E191" s="51" t="s">
        <v>44</v>
      </c>
      <c r="F191" s="52">
        <v>40</v>
      </c>
      <c r="G191" s="52">
        <v>2.2400000000000002</v>
      </c>
      <c r="H191" s="52">
        <v>0.44</v>
      </c>
      <c r="I191" s="52">
        <v>19.760000000000002</v>
      </c>
      <c r="J191" s="52">
        <v>91.96</v>
      </c>
      <c r="K191" s="52"/>
      <c r="L191" s="52">
        <v>4</v>
      </c>
    </row>
    <row r="192" spans="1:12" ht="15">
      <c r="A192" s="23"/>
      <c r="B192" s="15"/>
      <c r="C192" s="11"/>
      <c r="D192" s="6"/>
      <c r="E192" s="51" t="s">
        <v>45</v>
      </c>
      <c r="F192" s="52">
        <v>100</v>
      </c>
      <c r="G192" s="52">
        <v>0.4</v>
      </c>
      <c r="H192" s="52">
        <v>0.4</v>
      </c>
      <c r="I192" s="52">
        <v>9.8000000000000007</v>
      </c>
      <c r="J192" s="52">
        <v>32</v>
      </c>
      <c r="K192" s="52">
        <v>338</v>
      </c>
      <c r="L192" s="52">
        <v>14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>SUM(G185:G193)</f>
        <v>19.119999999999997</v>
      </c>
      <c r="H194" s="19">
        <f>SUM(H185:H193)</f>
        <v>26.499999999999996</v>
      </c>
      <c r="I194" s="19">
        <f>SUM(I185:I193)</f>
        <v>119.49000000000001</v>
      </c>
      <c r="J194" s="19">
        <f>SUM(J185:J193)</f>
        <v>805.45</v>
      </c>
      <c r="K194" s="25"/>
      <c r="L194" s="19">
        <f>SUM(L185:L193)</f>
        <v>100</v>
      </c>
    </row>
    <row r="195" spans="1:12" ht="15.7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815</v>
      </c>
      <c r="G195" s="32">
        <f>G184+G194</f>
        <v>19.119999999999997</v>
      </c>
      <c r="H195" s="32">
        <f>H184+H194</f>
        <v>26.499999999999996</v>
      </c>
      <c r="I195" s="32">
        <f>I184+I194</f>
        <v>119.49000000000001</v>
      </c>
      <c r="J195" s="32">
        <f>J184+J194</f>
        <v>805.45</v>
      </c>
      <c r="K195" s="32"/>
      <c r="L195" s="32">
        <f>L184+L194</f>
        <v>100</v>
      </c>
    </row>
    <row r="196" spans="1:12" ht="13.5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803</v>
      </c>
      <c r="G196" s="34">
        <f>(G24+G43+G62+G81+G100+G119+G138+G157+G176+G195)/(IF(G24=0,0,1)+IF(G43=0,0,1)+IF(G62=0,0,1)+IF(G81=0,0,1)+IF(G100=0,0,1)+IF(G119=0,0,1)+IF(G138=0,0,1)+IF(G157=0,0,1)+IF(G176=0,0,1)+IF(G195=0,0,1))</f>
        <v>25.458000000000006</v>
      </c>
      <c r="H196" s="34">
        <f>(H24+H43+H62+H81+H100+H119+H138+H157+H176+H195)/(IF(H24=0,0,1)+IF(H43=0,0,1)+IF(H62=0,0,1)+IF(H81=0,0,1)+IF(H100=0,0,1)+IF(H119=0,0,1)+IF(H138=0,0,1)+IF(H157=0,0,1)+IF(H176=0,0,1)+IF(H195=0,0,1))</f>
        <v>23.293399999999998</v>
      </c>
      <c r="I196" s="34">
        <f>(I24+I43+I62+I81+I100+I119+I138+I157+I176+I195)/(IF(I24=0,0,1)+IF(I43=0,0,1)+IF(I62=0,0,1)+IF(I81=0,0,1)+IF(I100=0,0,1)+IF(I119=0,0,1)+IF(I138=0,0,1)+IF(I157=0,0,1)+IF(I176=0,0,1)+IF(I195=0,0,1))</f>
        <v>110.11399999999999</v>
      </c>
      <c r="J196" s="34">
        <f>(J24+J43+J62+J81+J100+J119+J138+J157+J176+J195)/(IF(J24=0,0,1)+IF(J43=0,0,1)+IF(J62=0,0,1)+IF(J81=0,0,1)+IF(J100=0,0,1)+IF(J119=0,0,1)+IF(J138=0,0,1)+IF(J157=0,0,1)+IF(J176=0,0,1)+IF(J195=0,0,1))</f>
        <v>771.07899999999995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2024-11-25T15:48:01Z</dcterms:modified>
</cp:coreProperties>
</file>